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L176" i="1" l="1"/>
  <c r="L195" i="1"/>
  <c r="L62" i="1"/>
  <c r="L81" i="1"/>
  <c r="L100" i="1"/>
  <c r="L119" i="1"/>
  <c r="L157" i="1"/>
  <c r="F43" i="1"/>
  <c r="H195" i="1"/>
  <c r="G195" i="1"/>
  <c r="F195" i="1"/>
  <c r="F176" i="1"/>
  <c r="J176" i="1"/>
  <c r="J157" i="1"/>
  <c r="H157" i="1"/>
  <c r="G138" i="1"/>
  <c r="F138" i="1"/>
  <c r="H138" i="1"/>
  <c r="F119" i="1"/>
  <c r="J119" i="1"/>
  <c r="G100" i="1"/>
  <c r="F100" i="1"/>
  <c r="J100" i="1"/>
  <c r="I100" i="1"/>
  <c r="H100" i="1"/>
  <c r="J81" i="1"/>
  <c r="I81" i="1"/>
  <c r="G81" i="1"/>
  <c r="F81" i="1"/>
  <c r="H81" i="1"/>
  <c r="I62" i="1"/>
  <c r="F62" i="1"/>
  <c r="J43" i="1"/>
  <c r="I43" i="1"/>
  <c r="H43" i="1"/>
  <c r="F24" i="1"/>
  <c r="H24" i="1"/>
  <c r="G24" i="1"/>
  <c r="L196" i="1" l="1"/>
  <c r="G196" i="1"/>
  <c r="J196" i="1"/>
  <c r="I196" i="1"/>
  <c r="F196" i="1"/>
  <c r="H196" i="1"/>
</calcChain>
</file>

<file path=xl/sharedStrings.xml><?xml version="1.0" encoding="utf-8"?>
<sst xmlns="http://schemas.openxmlformats.org/spreadsheetml/2006/main" count="348" uniqueCount="141">
  <si>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</si>
  <si>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</si>
  <si>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</si>
  <si>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</si>
  <si>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</si>
  <si>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</si>
  <si>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</si>
  <si>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</si>
  <si>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</si>
  <si>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</si>
  <si>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</si>
  <si>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</si>
  <si>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</si>
  <si>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</si>
  <si>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</si>
  <si>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</si>
  <si>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</si>
  <si>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</si>
  <si>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</si>
  <si>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</si>
  <si>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</si>
  <si>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</si>
  <si>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</si>
  <si>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</si>
  <si>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</si>
  <si>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</si>
  <si>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</si>
  <si>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</si>
  <si>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</si>
  <si>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</si>
  <si>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</si>
  <si>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</si>
  <si>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</si>
  <si>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</si>
  <si>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</si>
  <si>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</si>
  <si>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</si>
  <si>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</si>
  <si>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</si>
  <si>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Ильина Л.Ю.</t>
  </si>
  <si>
    <t>государственное бюджетное общеобразовательное учреждение Свердловской области  "Качканарская школа, реализующая адаптированные основные общеобразовательные  программы"</t>
  </si>
  <si>
    <t>Пудинг из крупы с яблоками (рисовый, безмолочный)</t>
  </si>
  <si>
    <t>Сгущенное молоко</t>
  </si>
  <si>
    <t>32/10</t>
  </si>
  <si>
    <t>Кофейный напиток с молоком</t>
  </si>
  <si>
    <t>Хлеб пшеничный</t>
  </si>
  <si>
    <t>Суп-пюпе гороховый, гренки (сухарики), мясо говядины отварное</t>
  </si>
  <si>
    <t>28/2, 40/2, 1/8</t>
  </si>
  <si>
    <t>28/2, 40/2, 1/8, доп</t>
  </si>
  <si>
    <t>Бефстроганов из отварного мяса говядины</t>
  </si>
  <si>
    <t>.7/8</t>
  </si>
  <si>
    <t>Капуста тушенная, картофельное пюре</t>
  </si>
  <si>
    <t>11/3, 3/3</t>
  </si>
  <si>
    <t>Кукуруза консервированная</t>
  </si>
  <si>
    <t>.1/1</t>
  </si>
  <si>
    <t>Компот из сухофруктов с витамином С</t>
  </si>
  <si>
    <t>.6/10</t>
  </si>
  <si>
    <t>Хлеб ржаной</t>
  </si>
  <si>
    <t>Каша пшенная молочная с маслом сливочным</t>
  </si>
  <si>
    <t>.11/4</t>
  </si>
  <si>
    <t>Какао с молоком сгущенным</t>
  </si>
  <si>
    <t>36/10</t>
  </si>
  <si>
    <t xml:space="preserve">Яблоки </t>
  </si>
  <si>
    <t>Щи из свежей капусты со сметаной, мясо говядины отварное, лук очищенный</t>
  </si>
  <si>
    <t>7/2, 1/8, доп</t>
  </si>
  <si>
    <t>Суфле из рыбы</t>
  </si>
  <si>
    <t>Каша рисовая рассыпчатая</t>
  </si>
  <si>
    <t>.21/7</t>
  </si>
  <si>
    <t>43/3</t>
  </si>
  <si>
    <t>Горошек зеленый</t>
  </si>
  <si>
    <t>Суп молочный с лапшой</t>
  </si>
  <si>
    <t>Яйцо отварное</t>
  </si>
  <si>
    <t>Хлеб с маслом</t>
  </si>
  <si>
    <t>.24/2</t>
  </si>
  <si>
    <t>.1/6</t>
  </si>
  <si>
    <t>.1/13</t>
  </si>
  <si>
    <t>Борщ со сметаной</t>
  </si>
  <si>
    <t>Картофель запеченный с фаршем из мяса говядины</t>
  </si>
  <si>
    <t>.3/2</t>
  </si>
  <si>
    <t>57/8</t>
  </si>
  <si>
    <t>Пудинг из творога с изюмом</t>
  </si>
  <si>
    <t>Кисель из сухофруктов</t>
  </si>
  <si>
    <t>.18/5</t>
  </si>
  <si>
    <t>.20/10</t>
  </si>
  <si>
    <t>Уха рыбацкая, чеснок очищенный</t>
  </si>
  <si>
    <t>34/2, доп</t>
  </si>
  <si>
    <t>Мясо кур отварное в соусе</t>
  </si>
  <si>
    <t>.2/9</t>
  </si>
  <si>
    <t>Макаронные изделия отварные</t>
  </si>
  <si>
    <t>Напиток из шиповника</t>
  </si>
  <si>
    <t>46/3</t>
  </si>
  <si>
    <t>37/10</t>
  </si>
  <si>
    <t>Хлеб с маслом и сыром</t>
  </si>
  <si>
    <t>.3/13</t>
  </si>
  <si>
    <t>Каша ячневая молочная с маслом сливочным</t>
  </si>
  <si>
    <t>.15/4</t>
  </si>
  <si>
    <t>Чай с лимоном</t>
  </si>
  <si>
    <t>Апельсин</t>
  </si>
  <si>
    <t>Рассольник с крупой и сметаной, лук очищенный</t>
  </si>
  <si>
    <t>Рассольник с крупой и сметаной, мясо кур отварное, лук очищенный</t>
  </si>
  <si>
    <t>Голубцы с мясом говядины и рисом (ленивые)</t>
  </si>
  <si>
    <t>Компот из яблок и изюма с витамином С</t>
  </si>
  <si>
    <t>11/2, 16, доп</t>
  </si>
  <si>
    <t>48/8</t>
  </si>
  <si>
    <t>.5/10</t>
  </si>
  <si>
    <t>Каша молочная ассорти (рис, пшено) с маслом сливочным</t>
  </si>
  <si>
    <t>Кефир</t>
  </si>
  <si>
    <t>.17/4</t>
  </si>
  <si>
    <t>Суп из овощей со сметаной, чеснок очищенный</t>
  </si>
  <si>
    <t>Гуляш из мяса говядины</t>
  </si>
  <si>
    <t>Каша перловая рассыпчатая</t>
  </si>
  <si>
    <t>20/2, доп</t>
  </si>
  <si>
    <t>.12/8</t>
  </si>
  <si>
    <t>Каша манная молочная с маслом сливочным</t>
  </si>
  <si>
    <t>.5/4</t>
  </si>
  <si>
    <t>Плов из мяса говядины</t>
  </si>
  <si>
    <t>.4/8</t>
  </si>
  <si>
    <t>Омлет запеченный или паровой</t>
  </si>
  <si>
    <t>.2/6</t>
  </si>
  <si>
    <t>Пряники</t>
  </si>
  <si>
    <t>Суп-лапша на куринном бульоне, мясо кур отварное, лук очищенный</t>
  </si>
  <si>
    <t>Азу</t>
  </si>
  <si>
    <t>22/2, 16, доп</t>
  </si>
  <si>
    <t>Каша рисовая молочная вязкая с маслом сливочным</t>
  </si>
  <si>
    <t>.9/4</t>
  </si>
  <si>
    <t>Суп картофельный с рыбой, чеснок очищенный</t>
  </si>
  <si>
    <t>Каша гречневая рассыпчатая, соус красный с луком и огурцами</t>
  </si>
  <si>
    <t>19/2, доп</t>
  </si>
  <si>
    <t>.5/9</t>
  </si>
  <si>
    <t>39/3, 8/11</t>
  </si>
  <si>
    <t>Суп-пюпе гороховый, гренки (сухарики), мясо говядины отварное, чеснок очищенный</t>
  </si>
  <si>
    <t>Каша геркулесовая молочная с маслом сливочным</t>
  </si>
  <si>
    <t>.8/4</t>
  </si>
  <si>
    <t>Бутерброд пикантный (горячие)</t>
  </si>
  <si>
    <t>11/2, доп</t>
  </si>
  <si>
    <t>Биточки (котлеты) из рыбы</t>
  </si>
  <si>
    <t>.12/7</t>
  </si>
  <si>
    <t>Картофельное пюре</t>
  </si>
  <si>
    <t>.3/3</t>
  </si>
  <si>
    <t>Биточки (котлета) из мяса кур</t>
  </si>
  <si>
    <t>Директор ГБОУ СО Качканар.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</si>
</sst>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 t="s">
        <v>140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0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5.8</v>
      </c>
      <c r="H6" s="40">
        <v>7</v>
      </c>
      <c r="I6" s="40">
        <v>53.9</v>
      </c>
      <c r="J6" s="40">
        <v>305</v>
      </c>
      <c r="K6" s="51">
        <v>6.2</v>
      </c>
      <c r="L6" s="40">
        <v>17.170000000000002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20</v>
      </c>
      <c r="G7" s="43">
        <v>1.4</v>
      </c>
      <c r="H7" s="43">
        <v>1.8</v>
      </c>
      <c r="I7" s="43">
        <v>11.2</v>
      </c>
      <c r="J7" s="43">
        <v>64</v>
      </c>
      <c r="K7" s="44">
        <v>57</v>
      </c>
      <c r="L7" s="43">
        <v>3.82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</v>
      </c>
      <c r="H8" s="43">
        <v>3.2</v>
      </c>
      <c r="I8" s="43">
        <v>14.4</v>
      </c>
      <c r="J8" s="43">
        <v>96</v>
      </c>
      <c r="K8" s="44" t="s">
        <v>43</v>
      </c>
      <c r="L8" s="43">
        <v>7.87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2.6</v>
      </c>
      <c r="H9" s="43">
        <v>0.2</v>
      </c>
      <c r="I9" s="43">
        <v>18.600000000000001</v>
      </c>
      <c r="J9" s="43">
        <v>90</v>
      </c>
      <c r="K9" s="44">
        <v>5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12.899999999999999</v>
      </c>
      <c r="H13" s="19">
        <f t="shared" si="0"/>
        <v>12.2</v>
      </c>
      <c r="I13" s="19">
        <f t="shared" si="0"/>
        <v>98.1</v>
      </c>
      <c r="J13" s="19">
        <f t="shared" si="0"/>
        <v>555</v>
      </c>
      <c r="K13" s="25"/>
      <c r="L13" s="19">
        <f t="shared" ref="L13" si="1">SUM(L6:L12)</f>
        <v>31.240000000000002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1.3</v>
      </c>
      <c r="H14" s="43">
        <v>0.2</v>
      </c>
      <c r="I14" s="43">
        <v>6.6</v>
      </c>
      <c r="J14" s="43">
        <v>35</v>
      </c>
      <c r="K14" s="52" t="s">
        <v>54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130</v>
      </c>
      <c r="F15" s="43">
        <v>245</v>
      </c>
      <c r="G15" s="43">
        <v>12.8</v>
      </c>
      <c r="H15" s="43">
        <v>6.02</v>
      </c>
      <c r="I15" s="43">
        <v>25.5</v>
      </c>
      <c r="J15" s="43">
        <v>220</v>
      </c>
      <c r="K15" s="44" t="s">
        <v>48</v>
      </c>
      <c r="L15" s="43">
        <v>21.79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16.100000000000001</v>
      </c>
      <c r="H16" s="43">
        <v>17.2</v>
      </c>
      <c r="I16" s="43">
        <v>6.3</v>
      </c>
      <c r="J16" s="43">
        <v>245</v>
      </c>
      <c r="K16" s="52" t="s">
        <v>50</v>
      </c>
      <c r="L16" s="43">
        <v>46.39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4.5</v>
      </c>
      <c r="H17" s="43">
        <v>4.4000000000000004</v>
      </c>
      <c r="I17" s="43">
        <v>22.7</v>
      </c>
      <c r="J17" s="43">
        <v>157</v>
      </c>
      <c r="K17" s="44" t="s">
        <v>52</v>
      </c>
      <c r="L17" s="43">
        <v>18.82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0.1</v>
      </c>
      <c r="I18" s="43">
        <v>19.8</v>
      </c>
      <c r="J18" s="43">
        <v>88</v>
      </c>
      <c r="K18" s="52" t="s">
        <v>56</v>
      </c>
      <c r="L18" s="43">
        <v>3.2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45</v>
      </c>
      <c r="G19" s="43">
        <v>2.9</v>
      </c>
      <c r="H19" s="43">
        <v>0.2</v>
      </c>
      <c r="I19" s="43">
        <v>20.9</v>
      </c>
      <c r="J19" s="43">
        <v>101</v>
      </c>
      <c r="K19" s="44">
        <v>5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45</v>
      </c>
      <c r="G20" s="43">
        <v>2.9</v>
      </c>
      <c r="H20" s="43">
        <v>0.5</v>
      </c>
      <c r="I20" s="43">
        <v>15.1</v>
      </c>
      <c r="J20" s="43">
        <v>88</v>
      </c>
      <c r="K20" s="44">
        <v>6</v>
      </c>
      <c r="L20" s="43">
        <v>2.4500000000000002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41.5</v>
      </c>
      <c r="H23" s="19">
        <f t="shared" si="2"/>
        <v>28.62</v>
      </c>
      <c r="I23" s="19">
        <f t="shared" si="2"/>
        <v>116.89999999999998</v>
      </c>
      <c r="J23" s="19">
        <f t="shared" si="2"/>
        <v>934</v>
      </c>
      <c r="K23" s="25"/>
      <c r="L23" s="19">
        <f t="shared" ref="L23" si="3">SUM(L14:L22)</f>
        <v>110.33000000000001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4">G13+G23</f>
        <v>54.4</v>
      </c>
      <c r="H24" s="32">
        <f t="shared" si="4"/>
        <v>40.82</v>
      </c>
      <c r="I24" s="32">
        <f t="shared" si="4"/>
        <v>214.99999999999997</v>
      </c>
      <c r="J24" s="32">
        <f t="shared" si="4"/>
        <v>1489</v>
      </c>
      <c r="K24" s="32"/>
      <c r="L24" s="32">
        <f t="shared" ref="L24" si="5">L13+L23</f>
        <v>141.57000000000002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4.9000000000000004</v>
      </c>
      <c r="H25" s="40">
        <v>5</v>
      </c>
      <c r="I25" s="40">
        <v>23.4</v>
      </c>
      <c r="J25" s="40">
        <v>161</v>
      </c>
      <c r="K25" s="53" t="s">
        <v>59</v>
      </c>
      <c r="L25" s="40">
        <v>8.0299999999999994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3.5</v>
      </c>
      <c r="H27" s="43">
        <v>3.4</v>
      </c>
      <c r="I27" s="43">
        <v>22.3</v>
      </c>
      <c r="J27" s="43">
        <v>133</v>
      </c>
      <c r="K27" s="44" t="s">
        <v>61</v>
      </c>
      <c r="L27" s="43">
        <v>7.79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2.6</v>
      </c>
      <c r="H28" s="43">
        <v>0.2</v>
      </c>
      <c r="I28" s="43">
        <v>18.600000000000001</v>
      </c>
      <c r="J28" s="43">
        <v>90</v>
      </c>
      <c r="K28" s="44">
        <v>5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49</v>
      </c>
      <c r="K29" s="44">
        <v>44</v>
      </c>
      <c r="L29" s="43">
        <v>11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11.4</v>
      </c>
      <c r="H32" s="19">
        <f t="shared" ref="H32" si="7">SUM(H25:H31)</f>
        <v>9</v>
      </c>
      <c r="I32" s="19">
        <f t="shared" ref="I32" si="8">SUM(I25:I31)</f>
        <v>74.100000000000009</v>
      </c>
      <c r="J32" s="19">
        <f t="shared" ref="J32:L32" si="9">SUM(J25:J31)</f>
        <v>433</v>
      </c>
      <c r="K32" s="25"/>
      <c r="L32" s="19">
        <f t="shared" si="9"/>
        <v>29.2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1.8</v>
      </c>
      <c r="H33" s="43">
        <v>2.5</v>
      </c>
      <c r="I33" s="43">
        <v>3.8</v>
      </c>
      <c r="J33" s="43">
        <v>50</v>
      </c>
      <c r="K33" s="52" t="s">
        <v>54</v>
      </c>
      <c r="L33" s="43">
        <v>9.34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227</v>
      </c>
      <c r="G34" s="43">
        <v>7</v>
      </c>
      <c r="H34" s="43">
        <v>6.21</v>
      </c>
      <c r="I34" s="43">
        <v>7.1</v>
      </c>
      <c r="J34" s="43">
        <v>117</v>
      </c>
      <c r="K34" s="44" t="s">
        <v>64</v>
      </c>
      <c r="L34" s="43">
        <v>23.54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18.5</v>
      </c>
      <c r="H35" s="43">
        <v>8.8000000000000007</v>
      </c>
      <c r="I35" s="43">
        <v>3.8</v>
      </c>
      <c r="J35" s="43">
        <v>169</v>
      </c>
      <c r="K35" s="52" t="s">
        <v>67</v>
      </c>
      <c r="L35" s="43">
        <v>23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3.6</v>
      </c>
      <c r="H36" s="43">
        <v>3.2</v>
      </c>
      <c r="I36" s="43">
        <v>36.799999999999997</v>
      </c>
      <c r="J36" s="43">
        <v>197</v>
      </c>
      <c r="K36" s="44" t="s">
        <v>68</v>
      </c>
      <c r="L36" s="43">
        <v>7.34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0.1</v>
      </c>
      <c r="I37" s="43">
        <v>19.8</v>
      </c>
      <c r="J37" s="43">
        <v>88</v>
      </c>
      <c r="K37" s="52" t="s">
        <v>56</v>
      </c>
      <c r="L37" s="43">
        <v>3.2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45</v>
      </c>
      <c r="G38" s="43">
        <v>2.9</v>
      </c>
      <c r="H38" s="43">
        <v>0.2</v>
      </c>
      <c r="I38" s="43">
        <v>20.9</v>
      </c>
      <c r="J38" s="43">
        <v>101</v>
      </c>
      <c r="K38" s="44">
        <v>5</v>
      </c>
      <c r="L38" s="43">
        <v>2.68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45</v>
      </c>
      <c r="G39" s="43">
        <v>2.9</v>
      </c>
      <c r="H39" s="43">
        <v>0.5</v>
      </c>
      <c r="I39" s="43">
        <v>15.1</v>
      </c>
      <c r="J39" s="43">
        <v>88</v>
      </c>
      <c r="K39" s="44">
        <v>6</v>
      </c>
      <c r="L39" s="43">
        <v>2.4500000000000002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827</v>
      </c>
      <c r="G42" s="19">
        <f t="shared" ref="G42" si="10">SUM(G33:G41)</f>
        <v>37.700000000000003</v>
      </c>
      <c r="H42" s="19">
        <f t="shared" ref="H42" si="11">SUM(H33:H41)</f>
        <v>21.51</v>
      </c>
      <c r="I42" s="19">
        <f t="shared" ref="I42" si="12">SUM(I33:I41)</f>
        <v>107.29999999999998</v>
      </c>
      <c r="J42" s="19">
        <f t="shared" ref="J42:L42" si="13">SUM(J33:J41)</f>
        <v>810</v>
      </c>
      <c r="K42" s="25"/>
      <c r="L42" s="19">
        <f t="shared" si="13"/>
        <v>71.550000000000011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1317</v>
      </c>
      <c r="G43" s="32">
        <f t="shared" ref="G43" si="14">G32+G42</f>
        <v>49.1</v>
      </c>
      <c r="H43" s="32">
        <f t="shared" ref="H43" si="15">H32+H42</f>
        <v>30.51</v>
      </c>
      <c r="I43" s="32">
        <f t="shared" ref="I43" si="16">I32+I42</f>
        <v>181.39999999999998</v>
      </c>
      <c r="J43" s="32">
        <f t="shared" ref="J43:L43" si="17">J32+J42</f>
        <v>1243</v>
      </c>
      <c r="K43" s="32"/>
      <c r="L43" s="32">
        <f t="shared" si="17"/>
        <v>100.75000000000001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5.3</v>
      </c>
      <c r="H44" s="40">
        <v>6</v>
      </c>
      <c r="I44" s="40">
        <v>15.6</v>
      </c>
      <c r="J44" s="40">
        <v>138</v>
      </c>
      <c r="K44" s="53" t="s">
        <v>73</v>
      </c>
      <c r="L44" s="40">
        <v>11.16</v>
      </c>
    </row>
    <row r="45" spans="1:12" ht="15" x14ac:dyDescent="0.25">
      <c r="A45" s="23"/>
      <c r="B45" s="15"/>
      <c r="C45" s="11"/>
      <c r="D45" s="6"/>
      <c r="E45" s="42" t="s">
        <v>71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74</v>
      </c>
      <c r="L45" s="43">
        <v>7.1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3.1</v>
      </c>
      <c r="H46" s="43">
        <v>3.2</v>
      </c>
      <c r="I46" s="43">
        <v>14.4</v>
      </c>
      <c r="J46" s="43">
        <v>96</v>
      </c>
      <c r="K46" s="44" t="s">
        <v>43</v>
      </c>
      <c r="L46" s="43">
        <v>7.87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1.6</v>
      </c>
      <c r="H47" s="43">
        <v>0.1</v>
      </c>
      <c r="I47" s="43">
        <v>11.6</v>
      </c>
      <c r="J47" s="43">
        <v>56</v>
      </c>
      <c r="K47" s="44">
        <v>5</v>
      </c>
      <c r="L47" s="43">
        <v>1.49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72</v>
      </c>
      <c r="F49" s="43">
        <v>35</v>
      </c>
      <c r="G49" s="43">
        <v>1.5</v>
      </c>
      <c r="H49" s="43">
        <v>11</v>
      </c>
      <c r="I49" s="43">
        <v>9.5</v>
      </c>
      <c r="J49" s="43">
        <v>144</v>
      </c>
      <c r="K49" s="54" t="s">
        <v>75</v>
      </c>
      <c r="L49" s="43">
        <v>11.39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16.599999999999998</v>
      </c>
      <c r="H51" s="19">
        <f t="shared" ref="H51" si="19">SUM(H44:H50)</f>
        <v>24.9</v>
      </c>
      <c r="I51" s="19">
        <f t="shared" ref="I51" si="20">SUM(I44:I50)</f>
        <v>51.4</v>
      </c>
      <c r="J51" s="19">
        <f t="shared" ref="J51:L51" si="21">SUM(J44:J50)</f>
        <v>497</v>
      </c>
      <c r="K51" s="25"/>
      <c r="L51" s="19">
        <f t="shared" si="21"/>
        <v>39.01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1.5</v>
      </c>
      <c r="H53" s="43">
        <v>4.2</v>
      </c>
      <c r="I53" s="43">
        <v>7.2</v>
      </c>
      <c r="J53" s="43">
        <v>76</v>
      </c>
      <c r="K53" s="52" t="s">
        <v>78</v>
      </c>
      <c r="L53" s="43">
        <v>8.11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250</v>
      </c>
      <c r="G54" s="43">
        <v>20.3</v>
      </c>
      <c r="H54" s="43">
        <v>15.9</v>
      </c>
      <c r="I54" s="43">
        <v>28.6</v>
      </c>
      <c r="J54" s="43">
        <v>348</v>
      </c>
      <c r="K54" s="44" t="s">
        <v>79</v>
      </c>
      <c r="L54" s="43">
        <v>65.900000000000006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0.1</v>
      </c>
      <c r="I56" s="43">
        <v>19.8</v>
      </c>
      <c r="J56" s="43">
        <v>88</v>
      </c>
      <c r="K56" s="52" t="s">
        <v>56</v>
      </c>
      <c r="L56" s="43">
        <v>7.37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2.9</v>
      </c>
      <c r="H57" s="43">
        <v>0.2</v>
      </c>
      <c r="I57" s="43">
        <v>20.9</v>
      </c>
      <c r="J57" s="43">
        <v>101</v>
      </c>
      <c r="K57" s="44">
        <v>5</v>
      </c>
      <c r="L57" s="43">
        <v>2.68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45</v>
      </c>
      <c r="G58" s="43">
        <v>2.9</v>
      </c>
      <c r="H58" s="43">
        <v>0.5</v>
      </c>
      <c r="I58" s="43">
        <v>15.1</v>
      </c>
      <c r="J58" s="43">
        <v>88</v>
      </c>
      <c r="K58" s="44">
        <v>6</v>
      </c>
      <c r="L58" s="43">
        <v>2.4500000000000002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28.599999999999998</v>
      </c>
      <c r="H61" s="19">
        <f t="shared" ref="H61" si="23">SUM(H52:H60)</f>
        <v>20.900000000000002</v>
      </c>
      <c r="I61" s="19">
        <f t="shared" ref="I61" si="24">SUM(I52:I60)</f>
        <v>91.6</v>
      </c>
      <c r="J61" s="19">
        <f t="shared" ref="J61:L61" si="25">SUM(J52:J60)</f>
        <v>701</v>
      </c>
      <c r="K61" s="25"/>
      <c r="L61" s="19">
        <f t="shared" si="25"/>
        <v>86.510000000000019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45.199999999999996</v>
      </c>
      <c r="H62" s="32">
        <f t="shared" ref="H62" si="27">H51+H61</f>
        <v>45.8</v>
      </c>
      <c r="I62" s="32">
        <f t="shared" ref="I62" si="28">I51+I61</f>
        <v>143</v>
      </c>
      <c r="J62" s="32">
        <f t="shared" ref="J62:L62" si="29">J51+J61</f>
        <v>1198</v>
      </c>
      <c r="K62" s="32"/>
      <c r="L62" s="32">
        <f t="shared" si="29"/>
        <v>125.52000000000001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150</v>
      </c>
      <c r="G63" s="40">
        <v>21.5</v>
      </c>
      <c r="H63" s="40">
        <v>15.8</v>
      </c>
      <c r="I63" s="40">
        <v>29.5</v>
      </c>
      <c r="J63" s="40">
        <v>350</v>
      </c>
      <c r="K63" s="53" t="s">
        <v>82</v>
      </c>
      <c r="L63" s="40">
        <v>48.27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20</v>
      </c>
      <c r="G64" s="43">
        <v>1.4</v>
      </c>
      <c r="H64" s="43">
        <v>1.8</v>
      </c>
      <c r="I64" s="43">
        <v>11.2</v>
      </c>
      <c r="J64" s="43">
        <v>64</v>
      </c>
      <c r="K64" s="44">
        <v>57</v>
      </c>
      <c r="L64" s="43">
        <v>3.77</v>
      </c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</v>
      </c>
      <c r="H65" s="43">
        <v>0.1</v>
      </c>
      <c r="I65" s="43">
        <v>30.6</v>
      </c>
      <c r="J65" s="43">
        <v>131</v>
      </c>
      <c r="K65" s="52" t="s">
        <v>83</v>
      </c>
      <c r="L65" s="43">
        <v>4.75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2.6</v>
      </c>
      <c r="H66" s="43">
        <v>0.2</v>
      </c>
      <c r="I66" s="43">
        <v>18.600000000000001</v>
      </c>
      <c r="J66" s="43">
        <v>90</v>
      </c>
      <c r="K66" s="44">
        <v>5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49</v>
      </c>
      <c r="K67" s="44">
        <v>44</v>
      </c>
      <c r="L67" s="43">
        <v>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26.9</v>
      </c>
      <c r="H70" s="19">
        <f t="shared" ref="H70" si="31">SUM(H63:H69)</f>
        <v>18.3</v>
      </c>
      <c r="I70" s="19">
        <f t="shared" ref="I70" si="32">SUM(I63:I69)</f>
        <v>99.7</v>
      </c>
      <c r="J70" s="19">
        <f t="shared" ref="J70:L70" si="33">SUM(J63:J69)</f>
        <v>684</v>
      </c>
      <c r="K70" s="25"/>
      <c r="L70" s="19">
        <f t="shared" si="33"/>
        <v>70.170000000000016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205</v>
      </c>
      <c r="G72" s="43">
        <v>8.1999999999999993</v>
      </c>
      <c r="H72" s="43">
        <v>3.92</v>
      </c>
      <c r="I72" s="43">
        <v>11</v>
      </c>
      <c r="J72" s="43">
        <v>121</v>
      </c>
      <c r="K72" s="44" t="s">
        <v>85</v>
      </c>
      <c r="L72" s="43">
        <v>14.66</v>
      </c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10.4</v>
      </c>
      <c r="H73" s="43">
        <v>10.1</v>
      </c>
      <c r="I73" s="43">
        <v>2.1</v>
      </c>
      <c r="J73" s="43">
        <v>141</v>
      </c>
      <c r="K73" s="52" t="s">
        <v>87</v>
      </c>
      <c r="L73" s="43">
        <v>27.27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5.3</v>
      </c>
      <c r="H74" s="43">
        <v>3</v>
      </c>
      <c r="I74" s="43">
        <v>32.4</v>
      </c>
      <c r="J74" s="43">
        <v>184</v>
      </c>
      <c r="K74" s="44" t="s">
        <v>90</v>
      </c>
      <c r="L74" s="43">
        <v>5.43</v>
      </c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0.2</v>
      </c>
      <c r="H75" s="43">
        <v>0.1</v>
      </c>
      <c r="I75" s="43">
        <v>13.1</v>
      </c>
      <c r="J75" s="43">
        <v>56</v>
      </c>
      <c r="K75" s="44" t="s">
        <v>91</v>
      </c>
      <c r="L75" s="43">
        <v>4.01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45</v>
      </c>
      <c r="G76" s="43">
        <v>2.9</v>
      </c>
      <c r="H76" s="43">
        <v>0.2</v>
      </c>
      <c r="I76" s="43">
        <v>20.9</v>
      </c>
      <c r="J76" s="43">
        <v>101</v>
      </c>
      <c r="K76" s="44">
        <v>5</v>
      </c>
      <c r="L76" s="43">
        <v>2.68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45</v>
      </c>
      <c r="G77" s="43">
        <v>2.9</v>
      </c>
      <c r="H77" s="43">
        <v>0.5</v>
      </c>
      <c r="I77" s="43">
        <v>15.1</v>
      </c>
      <c r="J77" s="43">
        <v>88</v>
      </c>
      <c r="K77" s="44">
        <v>6</v>
      </c>
      <c r="L77" s="43">
        <v>2.4500000000000002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29.9</v>
      </c>
      <c r="H80" s="19">
        <f t="shared" ref="H80" si="35">SUM(H71:H79)</f>
        <v>17.82</v>
      </c>
      <c r="I80" s="19">
        <f t="shared" ref="I80" si="36">SUM(I71:I79)</f>
        <v>94.6</v>
      </c>
      <c r="J80" s="19">
        <f t="shared" ref="J80:L80" si="37">SUM(J71:J79)</f>
        <v>691</v>
      </c>
      <c r="K80" s="25"/>
      <c r="L80" s="19">
        <f t="shared" si="37"/>
        <v>56.5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1245</v>
      </c>
      <c r="G81" s="32">
        <f t="shared" ref="G81" si="38">G70+G80</f>
        <v>56.8</v>
      </c>
      <c r="H81" s="32">
        <f t="shared" ref="H81" si="39">H70+H80</f>
        <v>36.120000000000005</v>
      </c>
      <c r="I81" s="32">
        <f t="shared" ref="I81" si="40">I70+I80</f>
        <v>194.3</v>
      </c>
      <c r="J81" s="32">
        <f t="shared" ref="J81:L81" si="41">J70+J80</f>
        <v>1375</v>
      </c>
      <c r="K81" s="32"/>
      <c r="L81" s="32">
        <f t="shared" si="41"/>
        <v>126.67000000000002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150</v>
      </c>
      <c r="G82" s="40">
        <v>4.5</v>
      </c>
      <c r="H82" s="40">
        <v>4</v>
      </c>
      <c r="I82" s="40">
        <v>23</v>
      </c>
      <c r="J82" s="40">
        <v>151</v>
      </c>
      <c r="K82" s="53" t="s">
        <v>95</v>
      </c>
      <c r="L82" s="40">
        <v>7.1</v>
      </c>
    </row>
    <row r="83" spans="1:12" ht="15" x14ac:dyDescent="0.25">
      <c r="A83" s="23"/>
      <c r="B83" s="15"/>
      <c r="C83" s="11"/>
      <c r="D83" s="6"/>
      <c r="E83" s="42" t="s">
        <v>92</v>
      </c>
      <c r="F83" s="43">
        <v>45</v>
      </c>
      <c r="G83" s="43">
        <v>4.0999999999999996</v>
      </c>
      <c r="H83" s="43">
        <v>13.7</v>
      </c>
      <c r="I83" s="43">
        <v>9.5</v>
      </c>
      <c r="J83" s="43">
        <v>179</v>
      </c>
      <c r="K83" s="54" t="s">
        <v>93</v>
      </c>
      <c r="L83" s="43">
        <v>17.329999999999998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205</v>
      </c>
      <c r="G84" s="43">
        <v>0.1</v>
      </c>
      <c r="H84" s="43">
        <v>0</v>
      </c>
      <c r="I84" s="43">
        <v>15.2</v>
      </c>
      <c r="J84" s="43">
        <v>61</v>
      </c>
      <c r="K84" s="44">
        <v>494</v>
      </c>
      <c r="L84" s="43">
        <v>3.02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1.3</v>
      </c>
      <c r="H85" s="43">
        <v>0.1</v>
      </c>
      <c r="I85" s="43">
        <v>9.3000000000000007</v>
      </c>
      <c r="J85" s="43">
        <v>45</v>
      </c>
      <c r="K85" s="44">
        <v>5</v>
      </c>
      <c r="L85" s="43">
        <v>1.19</v>
      </c>
    </row>
    <row r="86" spans="1:12" ht="15" x14ac:dyDescent="0.25">
      <c r="A86" s="23"/>
      <c r="B86" s="15"/>
      <c r="C86" s="11"/>
      <c r="D86" s="7" t="s">
        <v>24</v>
      </c>
      <c r="E86" s="42" t="s">
        <v>97</v>
      </c>
      <c r="F86" s="43">
        <v>150</v>
      </c>
      <c r="G86" s="43">
        <v>1.4</v>
      </c>
      <c r="H86" s="43">
        <v>0.3</v>
      </c>
      <c r="I86" s="43">
        <v>12.2</v>
      </c>
      <c r="J86" s="43">
        <v>66</v>
      </c>
      <c r="K86" s="44">
        <v>14</v>
      </c>
      <c r="L86" s="43">
        <v>21.48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5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11.4</v>
      </c>
      <c r="H89" s="19">
        <f t="shared" ref="H89" si="43">SUM(H82:H88)</f>
        <v>18.100000000000001</v>
      </c>
      <c r="I89" s="19">
        <f t="shared" ref="I89" si="44">SUM(I82:I88)</f>
        <v>69.2</v>
      </c>
      <c r="J89" s="19">
        <f t="shared" ref="J89:L89" si="45">SUM(J82:J88)</f>
        <v>502</v>
      </c>
      <c r="K89" s="25"/>
      <c r="L89" s="19">
        <f t="shared" si="45"/>
        <v>50.120000000000005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99</v>
      </c>
      <c r="F91" s="43">
        <v>227</v>
      </c>
      <c r="G91" s="43">
        <v>6.8</v>
      </c>
      <c r="H91" s="43">
        <v>8.81</v>
      </c>
      <c r="I91" s="43">
        <v>14</v>
      </c>
      <c r="J91" s="43">
        <v>167</v>
      </c>
      <c r="K91" s="44" t="s">
        <v>102</v>
      </c>
      <c r="L91" s="43">
        <v>22.51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260</v>
      </c>
      <c r="G92" s="43">
        <v>16.2</v>
      </c>
      <c r="H92" s="43">
        <v>16.8</v>
      </c>
      <c r="I92" s="43">
        <v>14.4</v>
      </c>
      <c r="J92" s="43">
        <v>280</v>
      </c>
      <c r="K92" s="44" t="s">
        <v>103</v>
      </c>
      <c r="L92" s="43">
        <v>57.06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0.3</v>
      </c>
      <c r="H94" s="43">
        <v>0.2</v>
      </c>
      <c r="I94" s="43">
        <v>17.2</v>
      </c>
      <c r="J94" s="43">
        <v>71</v>
      </c>
      <c r="K94" s="52" t="s">
        <v>104</v>
      </c>
      <c r="L94" s="43">
        <v>6.45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2.9</v>
      </c>
      <c r="H95" s="43">
        <v>0.2</v>
      </c>
      <c r="I95" s="43">
        <v>20.9</v>
      </c>
      <c r="J95" s="43">
        <v>101</v>
      </c>
      <c r="K95" s="44">
        <v>5</v>
      </c>
      <c r="L95" s="43">
        <v>2.68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45</v>
      </c>
      <c r="G96" s="43">
        <v>2.9</v>
      </c>
      <c r="H96" s="43">
        <v>0.5</v>
      </c>
      <c r="I96" s="43">
        <v>15.1</v>
      </c>
      <c r="J96" s="43">
        <v>88</v>
      </c>
      <c r="K96" s="44">
        <v>6</v>
      </c>
      <c r="L96" s="43">
        <v>2.4500000000000002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 t="shared" ref="G99" si="46">SUM(G90:G98)</f>
        <v>29.099999999999998</v>
      </c>
      <c r="H99" s="19">
        <f t="shared" ref="H99" si="47">SUM(H90:H98)</f>
        <v>26.509999999999998</v>
      </c>
      <c r="I99" s="19">
        <f t="shared" ref="I99" si="48">SUM(I90:I98)</f>
        <v>81.599999999999994</v>
      </c>
      <c r="J99" s="19">
        <f t="shared" ref="J99:L99" si="49">SUM(J90:J98)</f>
        <v>707</v>
      </c>
      <c r="K99" s="25"/>
      <c r="L99" s="19">
        <f t="shared" si="49"/>
        <v>91.15000000000002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1347</v>
      </c>
      <c r="G100" s="32">
        <f t="shared" ref="G100" si="50">G89+G99</f>
        <v>40.5</v>
      </c>
      <c r="H100" s="32">
        <f t="shared" ref="H100" si="51">H89+H99</f>
        <v>44.61</v>
      </c>
      <c r="I100" s="32">
        <f t="shared" ref="I100" si="52">I89+I99</f>
        <v>150.80000000000001</v>
      </c>
      <c r="J100" s="32">
        <f t="shared" ref="J100:L100" si="53">J89+J99</f>
        <v>1209</v>
      </c>
      <c r="K100" s="32"/>
      <c r="L100" s="32">
        <f t="shared" si="53"/>
        <v>141.27000000000004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3.8</v>
      </c>
      <c r="H101" s="40">
        <v>4.9000000000000004</v>
      </c>
      <c r="I101" s="40">
        <v>19.2</v>
      </c>
      <c r="J101" s="40">
        <v>137</v>
      </c>
      <c r="K101" s="53" t="s">
        <v>107</v>
      </c>
      <c r="L101" s="40">
        <v>9.25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106</v>
      </c>
      <c r="F103" s="43">
        <v>200</v>
      </c>
      <c r="G103" s="43">
        <v>5.8</v>
      </c>
      <c r="H103" s="43">
        <v>6.4</v>
      </c>
      <c r="I103" s="43">
        <v>8</v>
      </c>
      <c r="J103" s="43">
        <v>117</v>
      </c>
      <c r="K103" s="44">
        <v>40</v>
      </c>
      <c r="L103" s="43">
        <v>15.5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0.2</v>
      </c>
      <c r="I104" s="43">
        <v>18.600000000000001</v>
      </c>
      <c r="J104" s="43">
        <v>90</v>
      </c>
      <c r="K104" s="44">
        <v>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49</v>
      </c>
      <c r="K105" s="44">
        <v>44</v>
      </c>
      <c r="L105" s="43">
        <v>11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12.6</v>
      </c>
      <c r="H108" s="19">
        <f t="shared" si="54"/>
        <v>11.9</v>
      </c>
      <c r="I108" s="19">
        <f t="shared" si="54"/>
        <v>55.599999999999994</v>
      </c>
      <c r="J108" s="19">
        <f t="shared" si="54"/>
        <v>393</v>
      </c>
      <c r="K108" s="25"/>
      <c r="L108" s="19">
        <f t="shared" ref="L108" si="55">SUM(L101:L107)</f>
        <v>38.129999999999995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205</v>
      </c>
      <c r="G110" s="43">
        <v>1.9</v>
      </c>
      <c r="H110" s="43">
        <v>5.52</v>
      </c>
      <c r="I110" s="43">
        <v>9</v>
      </c>
      <c r="J110" s="43">
        <v>102</v>
      </c>
      <c r="K110" s="44" t="s">
        <v>111</v>
      </c>
      <c r="L110" s="43">
        <v>9.3800000000000008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100</v>
      </c>
      <c r="G111" s="43">
        <v>14.9</v>
      </c>
      <c r="H111" s="43">
        <v>15.7</v>
      </c>
      <c r="I111" s="43">
        <v>4.7</v>
      </c>
      <c r="J111" s="43">
        <v>221</v>
      </c>
      <c r="K111" s="52" t="s">
        <v>112</v>
      </c>
      <c r="L111" s="43">
        <v>43.99</v>
      </c>
    </row>
    <row r="112" spans="1:12" ht="15" x14ac:dyDescent="0.25">
      <c r="A112" s="23"/>
      <c r="B112" s="15"/>
      <c r="C112" s="11"/>
      <c r="D112" s="7" t="s">
        <v>29</v>
      </c>
      <c r="E112" s="42" t="s">
        <v>110</v>
      </c>
      <c r="F112" s="43">
        <v>150</v>
      </c>
      <c r="G112" s="43">
        <v>4.5999999999999996</v>
      </c>
      <c r="H112" s="43">
        <v>6.8</v>
      </c>
      <c r="I112" s="43">
        <v>31.5</v>
      </c>
      <c r="J112" s="43">
        <v>209</v>
      </c>
      <c r="K112" s="44">
        <v>242</v>
      </c>
      <c r="L112" s="43">
        <v>7.2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0.1</v>
      </c>
      <c r="I113" s="43">
        <v>19.8</v>
      </c>
      <c r="J113" s="43">
        <v>88</v>
      </c>
      <c r="K113" s="52" t="s">
        <v>56</v>
      </c>
      <c r="L113" s="43">
        <v>3.16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2.6</v>
      </c>
      <c r="H114" s="43">
        <v>0.2</v>
      </c>
      <c r="I114" s="43">
        <v>18.600000000000001</v>
      </c>
      <c r="J114" s="43">
        <v>90</v>
      </c>
      <c r="K114" s="44">
        <v>5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45</v>
      </c>
      <c r="G115" s="43">
        <v>2.9</v>
      </c>
      <c r="H115" s="43">
        <v>0.5</v>
      </c>
      <c r="I115" s="43">
        <v>15.1</v>
      </c>
      <c r="J115" s="43">
        <v>88</v>
      </c>
      <c r="K115" s="44">
        <v>6</v>
      </c>
      <c r="L115" s="43">
        <v>2.4500000000000002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</v>
      </c>
      <c r="H118" s="19">
        <f t="shared" si="56"/>
        <v>28.82</v>
      </c>
      <c r="I118" s="19">
        <f t="shared" si="56"/>
        <v>98.699999999999989</v>
      </c>
      <c r="J118" s="19">
        <f t="shared" si="56"/>
        <v>798</v>
      </c>
      <c r="K118" s="25"/>
      <c r="L118" s="19">
        <f t="shared" ref="L118" si="57">SUM(L109:L117)</f>
        <v>68.56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1230</v>
      </c>
      <c r="G119" s="32">
        <f t="shared" ref="G119" si="58">G108+G118</f>
        <v>40.5</v>
      </c>
      <c r="H119" s="32">
        <f t="shared" ref="H119" si="59">H108+H118</f>
        <v>40.72</v>
      </c>
      <c r="I119" s="32">
        <f t="shared" ref="I119" si="60">I108+I118</f>
        <v>154.29999999999998</v>
      </c>
      <c r="J119" s="32">
        <f t="shared" ref="J119:L119" si="61">J108+J118</f>
        <v>1191</v>
      </c>
      <c r="K119" s="32"/>
      <c r="L119" s="32">
        <f t="shared" si="61"/>
        <v>106.69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150</v>
      </c>
      <c r="G120" s="40">
        <v>4.0999999999999996</v>
      </c>
      <c r="H120" s="40">
        <v>4.3</v>
      </c>
      <c r="I120" s="40">
        <v>22.5</v>
      </c>
      <c r="J120" s="40">
        <v>147</v>
      </c>
      <c r="K120" s="53" t="s">
        <v>114</v>
      </c>
      <c r="L120" s="40">
        <v>7.22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45</v>
      </c>
      <c r="G121" s="43">
        <v>4.0999999999999996</v>
      </c>
      <c r="H121" s="43">
        <v>13.7</v>
      </c>
      <c r="I121" s="43">
        <v>9.5</v>
      </c>
      <c r="J121" s="43">
        <v>179</v>
      </c>
      <c r="K121" s="54" t="s">
        <v>93</v>
      </c>
      <c r="L121" s="43">
        <v>17.329999999999998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3.5</v>
      </c>
      <c r="H122" s="43">
        <v>3.4</v>
      </c>
      <c r="I122" s="43">
        <v>22.3</v>
      </c>
      <c r="J122" s="43">
        <v>133</v>
      </c>
      <c r="K122" s="44" t="s">
        <v>61</v>
      </c>
      <c r="L122" s="43">
        <v>7.72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</v>
      </c>
      <c r="H123" s="43">
        <v>0.1</v>
      </c>
      <c r="I123" s="43">
        <v>9.3000000000000007</v>
      </c>
      <c r="J123" s="43">
        <v>45</v>
      </c>
      <c r="K123" s="44">
        <v>5</v>
      </c>
      <c r="L123" s="43">
        <v>1.19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49</v>
      </c>
      <c r="K124" s="44">
        <v>44</v>
      </c>
      <c r="L124" s="43">
        <v>11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13.4</v>
      </c>
      <c r="H127" s="19">
        <f t="shared" si="62"/>
        <v>21.9</v>
      </c>
      <c r="I127" s="19">
        <f t="shared" si="62"/>
        <v>73.399999999999991</v>
      </c>
      <c r="J127" s="19">
        <f t="shared" si="62"/>
        <v>553</v>
      </c>
      <c r="K127" s="25"/>
      <c r="L127" s="19">
        <f t="shared" ref="L127" si="63">SUM(L120:L126)</f>
        <v>44.459999999999994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46</v>
      </c>
      <c r="F129" s="43">
        <v>240</v>
      </c>
      <c r="G129" s="43">
        <v>12.5</v>
      </c>
      <c r="H129" s="43">
        <v>6</v>
      </c>
      <c r="I129" s="43">
        <v>25.3</v>
      </c>
      <c r="J129" s="43">
        <v>213</v>
      </c>
      <c r="K129" s="44" t="s">
        <v>47</v>
      </c>
      <c r="L129" s="43">
        <v>20.93</v>
      </c>
    </row>
    <row r="130" spans="1:12" ht="15" x14ac:dyDescent="0.25">
      <c r="A130" s="14"/>
      <c r="B130" s="15"/>
      <c r="C130" s="11"/>
      <c r="D130" s="7" t="s">
        <v>28</v>
      </c>
      <c r="E130" s="42" t="s">
        <v>115</v>
      </c>
      <c r="F130" s="43">
        <v>250</v>
      </c>
      <c r="G130" s="43">
        <v>18.5</v>
      </c>
      <c r="H130" s="43">
        <v>20.6</v>
      </c>
      <c r="I130" s="43">
        <v>43.2</v>
      </c>
      <c r="J130" s="43">
        <v>442</v>
      </c>
      <c r="K130" s="44" t="s">
        <v>116</v>
      </c>
      <c r="L130" s="43">
        <v>49.51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0.2</v>
      </c>
      <c r="H132" s="43">
        <v>0.1</v>
      </c>
      <c r="I132" s="43">
        <v>13.1</v>
      </c>
      <c r="J132" s="43">
        <v>56</v>
      </c>
      <c r="K132" s="44" t="s">
        <v>91</v>
      </c>
      <c r="L132" s="43">
        <v>4.07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2.9</v>
      </c>
      <c r="H133" s="43">
        <v>0.2</v>
      </c>
      <c r="I133" s="43">
        <v>20.9</v>
      </c>
      <c r="J133" s="43">
        <v>101</v>
      </c>
      <c r="K133" s="44">
        <v>5</v>
      </c>
      <c r="L133" s="43">
        <v>2.68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45</v>
      </c>
      <c r="G134" s="43">
        <v>2.9</v>
      </c>
      <c r="H134" s="43">
        <v>0.5</v>
      </c>
      <c r="I134" s="43">
        <v>15.1</v>
      </c>
      <c r="J134" s="43">
        <v>88</v>
      </c>
      <c r="K134" s="44">
        <v>6</v>
      </c>
      <c r="L134" s="43">
        <v>2.4500000000000002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</v>
      </c>
      <c r="H137" s="19">
        <f t="shared" si="64"/>
        <v>27.400000000000002</v>
      </c>
      <c r="I137" s="19">
        <f t="shared" si="64"/>
        <v>117.6</v>
      </c>
      <c r="J137" s="19">
        <f t="shared" si="64"/>
        <v>900</v>
      </c>
      <c r="K137" s="25"/>
      <c r="L137" s="19">
        <f t="shared" ref="L137" si="65">SUM(L128:L136)</f>
        <v>79.64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1295</v>
      </c>
      <c r="G138" s="32">
        <f t="shared" ref="G138" si="66">G127+G137</f>
        <v>50.4</v>
      </c>
      <c r="H138" s="32">
        <f t="shared" ref="H138" si="67">H127+H137</f>
        <v>49.3</v>
      </c>
      <c r="I138" s="32">
        <f t="shared" ref="I138" si="68">I127+I137</f>
        <v>191</v>
      </c>
      <c r="J138" s="32">
        <f t="shared" ref="J138:L138" si="69">J127+J137</f>
        <v>1453</v>
      </c>
      <c r="K138" s="32"/>
      <c r="L138" s="32">
        <f t="shared" si="69"/>
        <v>124.1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150</v>
      </c>
      <c r="G139" s="40">
        <v>14.6</v>
      </c>
      <c r="H139" s="40">
        <v>15.9</v>
      </c>
      <c r="I139" s="40">
        <v>2.6</v>
      </c>
      <c r="J139" s="40">
        <v>212</v>
      </c>
      <c r="K139" s="41" t="s">
        <v>118</v>
      </c>
      <c r="L139" s="40">
        <v>29.48</v>
      </c>
    </row>
    <row r="140" spans="1:12" ht="15" x14ac:dyDescent="0.25">
      <c r="A140" s="23"/>
      <c r="B140" s="15"/>
      <c r="C140" s="11"/>
      <c r="D140" s="6"/>
      <c r="E140" s="42" t="s">
        <v>119</v>
      </c>
      <c r="F140" s="43">
        <v>20</v>
      </c>
      <c r="G140" s="43">
        <v>1.2</v>
      </c>
      <c r="H140" s="43">
        <v>0.9</v>
      </c>
      <c r="I140" s="43">
        <v>15</v>
      </c>
      <c r="J140" s="43">
        <v>73</v>
      </c>
      <c r="K140" s="44">
        <v>45</v>
      </c>
      <c r="L140" s="43">
        <v>2.7</v>
      </c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5.8</v>
      </c>
      <c r="H141" s="43">
        <v>6.4</v>
      </c>
      <c r="I141" s="43">
        <v>8</v>
      </c>
      <c r="J141" s="43">
        <v>117</v>
      </c>
      <c r="K141" s="44">
        <v>40</v>
      </c>
      <c r="L141" s="43">
        <v>15.93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2.6</v>
      </c>
      <c r="H142" s="43">
        <v>0.2</v>
      </c>
      <c r="I142" s="43">
        <v>18.600000000000001</v>
      </c>
      <c r="J142" s="43">
        <v>90</v>
      </c>
      <c r="K142" s="44">
        <v>5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49</v>
      </c>
      <c r="K143" s="44">
        <v>44</v>
      </c>
      <c r="L143" s="43">
        <v>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24.599999999999998</v>
      </c>
      <c r="H146" s="19">
        <f t="shared" si="70"/>
        <v>23.8</v>
      </c>
      <c r="I146" s="19">
        <f t="shared" si="70"/>
        <v>54</v>
      </c>
      <c r="J146" s="19">
        <f t="shared" si="70"/>
        <v>541</v>
      </c>
      <c r="K146" s="25"/>
      <c r="L146" s="19">
        <f t="shared" ref="L146" si="71">SUM(L139:L145)</f>
        <v>61.49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120</v>
      </c>
      <c r="F148" s="43">
        <v>227</v>
      </c>
      <c r="G148" s="43">
        <v>6.7</v>
      </c>
      <c r="H148" s="43">
        <v>7.51</v>
      </c>
      <c r="I148" s="43">
        <v>12.4</v>
      </c>
      <c r="J148" s="43">
        <v>147</v>
      </c>
      <c r="K148" s="44" t="s">
        <v>122</v>
      </c>
      <c r="L148" s="43">
        <v>16.329999999999998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121</v>
      </c>
      <c r="F149" s="43">
        <v>250</v>
      </c>
      <c r="G149" s="43">
        <v>20.399999999999999</v>
      </c>
      <c r="H149" s="43">
        <v>21.8</v>
      </c>
      <c r="I149" s="43">
        <v>26</v>
      </c>
      <c r="J149" s="43">
        <v>382</v>
      </c>
      <c r="K149" s="44">
        <v>364</v>
      </c>
      <c r="L149" s="43">
        <v>68.86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>
        <v>0.1</v>
      </c>
      <c r="I151" s="43">
        <v>19.8</v>
      </c>
      <c r="J151" s="43">
        <v>88</v>
      </c>
      <c r="K151" s="52" t="s">
        <v>56</v>
      </c>
      <c r="L151" s="43">
        <v>3.16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45</v>
      </c>
      <c r="G152" s="43">
        <v>2.9</v>
      </c>
      <c r="H152" s="43">
        <v>0.2</v>
      </c>
      <c r="I152" s="43">
        <v>20.9</v>
      </c>
      <c r="J152" s="43">
        <v>101</v>
      </c>
      <c r="K152" s="44">
        <v>5</v>
      </c>
      <c r="L152" s="43">
        <v>2.68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45</v>
      </c>
      <c r="G153" s="43">
        <v>2.9</v>
      </c>
      <c r="H153" s="43">
        <v>0.5</v>
      </c>
      <c r="I153" s="43">
        <v>15.1</v>
      </c>
      <c r="J153" s="43">
        <v>88</v>
      </c>
      <c r="K153" s="44">
        <v>6</v>
      </c>
      <c r="L153" s="43">
        <v>2.4500000000000002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767</v>
      </c>
      <c r="G156" s="19">
        <f t="shared" ref="G156:J156" si="72">SUM(G147:G155)</f>
        <v>33.9</v>
      </c>
      <c r="H156" s="19">
        <f t="shared" si="72"/>
        <v>30.110000000000003</v>
      </c>
      <c r="I156" s="19">
        <f t="shared" si="72"/>
        <v>94.199999999999989</v>
      </c>
      <c r="J156" s="19">
        <f t="shared" si="72"/>
        <v>806</v>
      </c>
      <c r="K156" s="25"/>
      <c r="L156" s="19">
        <f t="shared" ref="L156" si="73">SUM(L147:L155)</f>
        <v>93.48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1277</v>
      </c>
      <c r="G157" s="32">
        <f t="shared" ref="G157" si="74">G146+G156</f>
        <v>58.5</v>
      </c>
      <c r="H157" s="32">
        <f t="shared" ref="H157" si="75">H146+H156</f>
        <v>53.910000000000004</v>
      </c>
      <c r="I157" s="32">
        <f t="shared" ref="I157" si="76">I146+I156</f>
        <v>148.19999999999999</v>
      </c>
      <c r="J157" s="32">
        <f t="shared" ref="J157:L157" si="77">J146+J156</f>
        <v>1347</v>
      </c>
      <c r="K157" s="32"/>
      <c r="L157" s="32">
        <f t="shared" si="77"/>
        <v>154.97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123</v>
      </c>
      <c r="F158" s="40">
        <v>150</v>
      </c>
      <c r="G158" s="40">
        <v>3.9</v>
      </c>
      <c r="H158" s="40">
        <v>4.7</v>
      </c>
      <c r="I158" s="40">
        <v>29.4</v>
      </c>
      <c r="J158" s="40">
        <v>179</v>
      </c>
      <c r="K158" s="41" t="s">
        <v>124</v>
      </c>
      <c r="L158" s="40">
        <v>9.48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45</v>
      </c>
      <c r="G159" s="43">
        <v>4.0999999999999996</v>
      </c>
      <c r="H159" s="43">
        <v>13.7</v>
      </c>
      <c r="I159" s="43">
        <v>9.5</v>
      </c>
      <c r="J159" s="43">
        <v>179</v>
      </c>
      <c r="K159" s="54" t="s">
        <v>93</v>
      </c>
      <c r="L159" s="43">
        <v>17.329999999999998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3.1</v>
      </c>
      <c r="H160" s="43">
        <v>3.2</v>
      </c>
      <c r="I160" s="43">
        <v>14.4</v>
      </c>
      <c r="J160" s="43">
        <v>96</v>
      </c>
      <c r="K160" s="44" t="s">
        <v>43</v>
      </c>
      <c r="L160" s="43">
        <v>7.87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1.3</v>
      </c>
      <c r="H161" s="43">
        <v>0.1</v>
      </c>
      <c r="I161" s="43">
        <v>9.3000000000000007</v>
      </c>
      <c r="J161" s="43">
        <v>45</v>
      </c>
      <c r="K161" s="44">
        <v>5</v>
      </c>
      <c r="L161" s="43">
        <v>1.19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49</v>
      </c>
      <c r="K162" s="44">
        <v>44</v>
      </c>
      <c r="L162" s="43">
        <v>11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12.8</v>
      </c>
      <c r="H165" s="19">
        <f t="shared" si="78"/>
        <v>22.099999999999998</v>
      </c>
      <c r="I165" s="19">
        <f t="shared" si="78"/>
        <v>72.399999999999991</v>
      </c>
      <c r="J165" s="19">
        <f t="shared" si="78"/>
        <v>548</v>
      </c>
      <c r="K165" s="25"/>
      <c r="L165" s="19">
        <f t="shared" ref="L165" si="79">SUM(L158:L164)</f>
        <v>46.87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125</v>
      </c>
      <c r="F167" s="43">
        <v>205</v>
      </c>
      <c r="G167" s="43">
        <v>8.5</v>
      </c>
      <c r="H167" s="43">
        <v>6.02</v>
      </c>
      <c r="I167" s="43">
        <v>14.4</v>
      </c>
      <c r="J167" s="43">
        <v>156</v>
      </c>
      <c r="K167" s="44" t="s">
        <v>127</v>
      </c>
      <c r="L167" s="43">
        <v>15.45</v>
      </c>
    </row>
    <row r="168" spans="1:12" ht="15" x14ac:dyDescent="0.25">
      <c r="A168" s="23"/>
      <c r="B168" s="15"/>
      <c r="C168" s="11"/>
      <c r="D168" s="7" t="s">
        <v>28</v>
      </c>
      <c r="E168" s="42" t="s">
        <v>139</v>
      </c>
      <c r="F168" s="43">
        <v>100</v>
      </c>
      <c r="G168" s="43">
        <v>14.8</v>
      </c>
      <c r="H168" s="43">
        <v>12.4</v>
      </c>
      <c r="I168" s="43">
        <v>9.1</v>
      </c>
      <c r="J168" s="43">
        <v>209</v>
      </c>
      <c r="K168" s="52" t="s">
        <v>128</v>
      </c>
      <c r="L168" s="43">
        <v>32.33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200</v>
      </c>
      <c r="G169" s="43">
        <v>7.1</v>
      </c>
      <c r="H169" s="43">
        <v>4</v>
      </c>
      <c r="I169" s="43">
        <v>31.9</v>
      </c>
      <c r="J169" s="43">
        <v>207</v>
      </c>
      <c r="K169" s="44" t="s">
        <v>129</v>
      </c>
      <c r="L169" s="43">
        <v>6.92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0.1</v>
      </c>
      <c r="I170" s="43">
        <v>19.8</v>
      </c>
      <c r="J170" s="43">
        <v>88</v>
      </c>
      <c r="K170" s="52" t="s">
        <v>56</v>
      </c>
      <c r="L170" s="43">
        <v>3.2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2.9</v>
      </c>
      <c r="H171" s="43">
        <v>0.2</v>
      </c>
      <c r="I171" s="43">
        <v>20.9</v>
      </c>
      <c r="J171" s="43">
        <v>101</v>
      </c>
      <c r="K171" s="44">
        <v>5</v>
      </c>
      <c r="L171" s="43">
        <v>2.68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45</v>
      </c>
      <c r="G172" s="43">
        <v>2.9</v>
      </c>
      <c r="H172" s="43">
        <v>0.5</v>
      </c>
      <c r="I172" s="43">
        <v>15.1</v>
      </c>
      <c r="J172" s="43">
        <v>88</v>
      </c>
      <c r="K172" s="44">
        <v>6</v>
      </c>
      <c r="L172" s="43">
        <v>2.4500000000000002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37.199999999999996</v>
      </c>
      <c r="H175" s="19">
        <f t="shared" si="80"/>
        <v>23.220000000000002</v>
      </c>
      <c r="I175" s="19">
        <f t="shared" si="80"/>
        <v>111.19999999999999</v>
      </c>
      <c r="J175" s="19">
        <f t="shared" si="80"/>
        <v>849</v>
      </c>
      <c r="K175" s="25"/>
      <c r="L175" s="19">
        <f t="shared" ref="L175" si="81">SUM(L166:L174)</f>
        <v>63.030000000000008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50</v>
      </c>
      <c r="H176" s="32">
        <f t="shared" ref="H176" si="83">H165+H175</f>
        <v>45.32</v>
      </c>
      <c r="I176" s="32">
        <f t="shared" ref="I176" si="84">I165+I175</f>
        <v>183.59999999999997</v>
      </c>
      <c r="J176" s="32">
        <f t="shared" ref="J176:L176" si="85">J165+J175</f>
        <v>1397</v>
      </c>
      <c r="K176" s="32"/>
      <c r="L176" s="32">
        <f t="shared" si="85"/>
        <v>109.9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150</v>
      </c>
      <c r="G177" s="40">
        <v>5</v>
      </c>
      <c r="H177" s="40">
        <v>6.2</v>
      </c>
      <c r="I177" s="40">
        <v>21.5</v>
      </c>
      <c r="J177" s="40">
        <v>165</v>
      </c>
      <c r="K177" s="41" t="s">
        <v>132</v>
      </c>
      <c r="L177" s="40">
        <v>7.88</v>
      </c>
    </row>
    <row r="178" spans="1:12" ht="15" x14ac:dyDescent="0.25">
      <c r="A178" s="23"/>
      <c r="B178" s="15"/>
      <c r="C178" s="11"/>
      <c r="D178" s="6"/>
      <c r="E178" s="42" t="s">
        <v>133</v>
      </c>
      <c r="F178" s="43">
        <v>40</v>
      </c>
      <c r="G178" s="43">
        <v>4.7</v>
      </c>
      <c r="H178" s="43">
        <v>7.6</v>
      </c>
      <c r="I178" s="43">
        <v>12.7</v>
      </c>
      <c r="J178" s="43">
        <v>138</v>
      </c>
      <c r="K178" s="44">
        <v>98</v>
      </c>
      <c r="L178" s="43">
        <v>11.16</v>
      </c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205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3.02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</v>
      </c>
      <c r="H180" s="43">
        <v>0.1</v>
      </c>
      <c r="I180" s="43">
        <v>9.3000000000000007</v>
      </c>
      <c r="J180" s="43">
        <v>45</v>
      </c>
      <c r="K180" s="44">
        <v>5</v>
      </c>
      <c r="L180" s="43">
        <v>1.19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49</v>
      </c>
      <c r="K181" s="44">
        <v>44</v>
      </c>
      <c r="L181" s="43">
        <v>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11.5</v>
      </c>
      <c r="H184" s="19">
        <f t="shared" si="86"/>
        <v>14.3</v>
      </c>
      <c r="I184" s="19">
        <f t="shared" si="86"/>
        <v>68.5</v>
      </c>
      <c r="J184" s="19">
        <f t="shared" si="86"/>
        <v>458</v>
      </c>
      <c r="K184" s="25"/>
      <c r="L184" s="19">
        <f t="shared" ref="L184" si="87">SUM(L177:L183)</f>
        <v>34.25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207</v>
      </c>
      <c r="G186" s="43">
        <v>2.1</v>
      </c>
      <c r="H186" s="43">
        <v>4.3099999999999996</v>
      </c>
      <c r="I186" s="43">
        <v>14</v>
      </c>
      <c r="J186" s="43">
        <v>108</v>
      </c>
      <c r="K186" s="44" t="s">
        <v>134</v>
      </c>
      <c r="L186" s="43">
        <v>10.77</v>
      </c>
    </row>
    <row r="187" spans="1:12" ht="15" x14ac:dyDescent="0.25">
      <c r="A187" s="23"/>
      <c r="B187" s="15"/>
      <c r="C187" s="11"/>
      <c r="D187" s="7" t="s">
        <v>28</v>
      </c>
      <c r="E187" s="42" t="s">
        <v>135</v>
      </c>
      <c r="F187" s="43">
        <v>90</v>
      </c>
      <c r="G187" s="43">
        <v>15.3</v>
      </c>
      <c r="H187" s="43">
        <v>5.3</v>
      </c>
      <c r="I187" s="43">
        <v>7.2</v>
      </c>
      <c r="J187" s="43">
        <v>138</v>
      </c>
      <c r="K187" s="52" t="s">
        <v>136</v>
      </c>
      <c r="L187" s="43">
        <v>15.18</v>
      </c>
    </row>
    <row r="188" spans="1:12" ht="15" x14ac:dyDescent="0.25">
      <c r="A188" s="23"/>
      <c r="B188" s="15"/>
      <c r="C188" s="11"/>
      <c r="D188" s="7" t="s">
        <v>29</v>
      </c>
      <c r="E188" s="42" t="s">
        <v>137</v>
      </c>
      <c r="F188" s="43">
        <v>150</v>
      </c>
      <c r="G188" s="43">
        <v>3.1</v>
      </c>
      <c r="H188" s="43">
        <v>3.7</v>
      </c>
      <c r="I188" s="43">
        <v>20.399999999999999</v>
      </c>
      <c r="J188" s="43">
        <v>133</v>
      </c>
      <c r="K188" s="52" t="s">
        <v>138</v>
      </c>
      <c r="L188" s="43">
        <v>14.07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0.1</v>
      </c>
      <c r="I189" s="43">
        <v>19.8</v>
      </c>
      <c r="J189" s="43">
        <v>88</v>
      </c>
      <c r="K189" s="52" t="s">
        <v>56</v>
      </c>
      <c r="L189" s="43">
        <v>3.2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2.9</v>
      </c>
      <c r="H190" s="43">
        <v>0.2</v>
      </c>
      <c r="I190" s="43">
        <v>20.9</v>
      </c>
      <c r="J190" s="43">
        <v>101</v>
      </c>
      <c r="K190" s="44">
        <v>5</v>
      </c>
      <c r="L190" s="43">
        <v>2.68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45</v>
      </c>
      <c r="G191" s="43">
        <v>2.9</v>
      </c>
      <c r="H191" s="43">
        <v>0.5</v>
      </c>
      <c r="I191" s="43">
        <v>15.1</v>
      </c>
      <c r="J191" s="43">
        <v>88</v>
      </c>
      <c r="K191" s="44">
        <v>6</v>
      </c>
      <c r="L191" s="43">
        <v>2.4500000000000002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88">SUM(G185:G193)</f>
        <v>27.3</v>
      </c>
      <c r="H194" s="19">
        <f t="shared" si="88"/>
        <v>14.109999999999998</v>
      </c>
      <c r="I194" s="19">
        <f t="shared" si="88"/>
        <v>97.399999999999977</v>
      </c>
      <c r="J194" s="19">
        <f t="shared" si="88"/>
        <v>656</v>
      </c>
      <c r="K194" s="25"/>
      <c r="L194" s="19">
        <f t="shared" ref="L194" si="89">SUM(L185:L193)</f>
        <v>48.35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1252</v>
      </c>
      <c r="G195" s="32">
        <f t="shared" ref="G195" si="90">G184+G194</f>
        <v>38.799999999999997</v>
      </c>
      <c r="H195" s="32">
        <f t="shared" ref="H195" si="91">H184+H194</f>
        <v>28.409999999999997</v>
      </c>
      <c r="I195" s="32">
        <f t="shared" ref="I195" si="92">I184+I194</f>
        <v>165.89999999999998</v>
      </c>
      <c r="J195" s="32">
        <f t="shared" ref="J195:L195" si="93">J184+J194</f>
        <v>1114</v>
      </c>
      <c r="K195" s="32"/>
      <c r="L195" s="32">
        <f t="shared" si="93"/>
        <v>82.6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48.42</v>
      </c>
      <c r="H196" s="34">
        <f t="shared" si="94"/>
        <v>41.552</v>
      </c>
      <c r="I196" s="34">
        <f t="shared" si="94"/>
        <v>172.75</v>
      </c>
      <c r="J196" s="34">
        <f t="shared" si="94"/>
        <v>1301.5999999999999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121.404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2023-10-12T05:46:56Z</dcterms:modified>
</cp:coreProperties>
</file>